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1171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<sst xmlns="http://schemas.openxmlformats.org/spreadsheetml/2006/main" count="81" uniqueCount="54">
  <si>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Nr. crt.</t>
  </si>
  <si>
    <t>Numele şi prenumele elevului</t>
  </si>
  <si>
    <t>Romana</t>
  </si>
  <si>
    <t>Franceza</t>
  </si>
  <si>
    <t>Matematica</t>
  </si>
  <si>
    <t>Fizica</t>
  </si>
  <si>
    <t>Chime</t>
  </si>
  <si>
    <t>Biologie</t>
  </si>
  <si>
    <t>Istorie</t>
  </si>
  <si>
    <t>Geografie</t>
  </si>
  <si>
    <t>Psihologie</t>
  </si>
  <si>
    <t>Ed fizica</t>
  </si>
  <si>
    <t>Religie</t>
  </si>
  <si>
    <t>Ed. Plastica</t>
  </si>
  <si>
    <t>T.I.C</t>
  </si>
  <si>
    <t>Ed. Antepr.</t>
  </si>
  <si>
    <t>M.A</t>
  </si>
  <si>
    <t>M.T</t>
  </si>
  <si>
    <t>E.A</t>
  </si>
  <si>
    <t>C.E.E</t>
  </si>
  <si>
    <t>Engleza</t>
  </si>
  <si>
    <t>Purtare</t>
  </si>
  <si>
    <t>Corigent</t>
  </si>
  <si>
    <t>Situatii neincheiate</t>
  </si>
  <si>
    <t>Media sem I</t>
  </si>
  <si>
    <t>Bălan C. Alexandra-Florentina</t>
  </si>
  <si>
    <t>Bălan M. Marius-Catalin</t>
  </si>
  <si>
    <t>Băluţă A. Dragos-Adrian</t>
  </si>
  <si>
    <t>Dică C. Ionela-Adelina</t>
  </si>
  <si>
    <t>Dunăreanu V. Sendi-Florin</t>
  </si>
  <si>
    <t>Epure G. Răzvan-Daniel</t>
  </si>
  <si>
    <t>Grecu I. Sorin-Ionuţ</t>
  </si>
  <si>
    <t>Ionaşcu A. Robert-Petrişor</t>
  </si>
  <si>
    <t>Ionaşcu I. Vlad-Florin</t>
  </si>
  <si>
    <t>Iscruleasa S. Cătălin-Alexandru</t>
  </si>
  <si>
    <t>Ispas I. Daniela-Elena</t>
  </si>
  <si>
    <t>Mihai Alin Gabriel</t>
  </si>
  <si>
    <t>Oprescu C. Camelia-Eugenia</t>
  </si>
  <si>
    <t>Popescu D. Bogdan-Nicuşor</t>
  </si>
  <si>
    <t>Rusu C. Maria-Paula</t>
  </si>
  <si>
    <t>Safta N. Ionut Claudiu</t>
  </si>
  <si>
    <t>Saul G. Mihai-Alfons</t>
  </si>
  <si>
    <t>Tenea G. Marin-Catalin</t>
  </si>
  <si>
    <t>Tolea I. Florina-Dorina</t>
  </si>
  <si>
    <t>Toma A. Titu-Alexandru</t>
  </si>
  <si>
    <t>Ungureanu F. Marius-Cătalin</t>
  </si>
  <si>
    <t>Uţă M. Ştefan-Aurel</t>
  </si>
  <si>
    <t>Verde C. Valentina-Liana</t>
  </si>
  <si>
    <t>Vlad I. Lidia-Vasilica</t>
  </si>
  <si>
    <t>Zavate D. Anca-Florentina</t>
  </si>
  <si>
    <t>scutita</t>
  </si>
  <si>
    <t>Vizitiu Ionela Mirela</t>
  </si>
  <si>
    <t>CLASA  X C        SEM I</t>
  </si>
  <si>
    <t>Diriginte Vlad Gabriel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</si>
</sst>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18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J1">
      <selection activeCell="W19" sqref="W19"/>
    </sheetView>
  </sheetViews>
  <sheetFormatPr defaultColWidth="9.140625" defaultRowHeight="12.75"/>
  <cols>
    <col min="2" max="2" width="30.28125" style="0" customWidth="1"/>
    <col min="25" max="25" width="15.421875" style="0" customWidth="1"/>
    <col min="26" max="26" width="31.28125" style="0" customWidth="1"/>
  </cols>
  <sheetData>
    <row r="1" spans="4:24" ht="42.75" customHeight="1">
      <c r="D1" s="20" t="s">
        <v>52</v>
      </c>
      <c r="X1" s="1"/>
    </row>
    <row r="2" spans="8:24" ht="12.75">
      <c r="H2" s="21" t="s">
        <v>53</v>
      </c>
      <c r="I2" s="21"/>
      <c r="X2" s="2"/>
    </row>
    <row r="3" spans="1:26" ht="12.7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5" t="s">
        <v>16</v>
      </c>
      <c r="R3" s="4" t="s">
        <v>17</v>
      </c>
      <c r="S3" s="4" t="s">
        <v>18</v>
      </c>
      <c r="T3" s="6" t="s">
        <v>19</v>
      </c>
      <c r="U3" s="6" t="s">
        <v>20</v>
      </c>
      <c r="V3" s="6" t="s">
        <v>21</v>
      </c>
      <c r="W3" s="7" t="s">
        <v>22</v>
      </c>
      <c r="X3" s="8" t="s">
        <v>23</v>
      </c>
      <c r="Y3" s="7" t="s">
        <v>24</v>
      </c>
      <c r="Z3" s="3" t="s">
        <v>1</v>
      </c>
    </row>
    <row r="4" spans="1:26" ht="15.75">
      <c r="A4" s="9">
        <v>1</v>
      </c>
      <c r="B4" s="10" t="s">
        <v>25</v>
      </c>
      <c r="C4" s="11">
        <v>7</v>
      </c>
      <c r="D4" s="11">
        <v>6</v>
      </c>
      <c r="E4" s="11">
        <v>5</v>
      </c>
      <c r="F4" s="11">
        <v>8</v>
      </c>
      <c r="G4" s="11">
        <v>9</v>
      </c>
      <c r="H4" s="11">
        <v>7</v>
      </c>
      <c r="I4" s="11">
        <v>5</v>
      </c>
      <c r="J4" s="11">
        <v>9</v>
      </c>
      <c r="K4" s="11">
        <v>6</v>
      </c>
      <c r="L4" s="11">
        <v>10</v>
      </c>
      <c r="M4" s="11">
        <v>10</v>
      </c>
      <c r="N4" s="11">
        <v>10</v>
      </c>
      <c r="O4" s="11">
        <v>8</v>
      </c>
      <c r="P4" s="11">
        <v>7</v>
      </c>
      <c r="Q4" s="11">
        <v>7</v>
      </c>
      <c r="R4" s="11">
        <v>6</v>
      </c>
      <c r="S4" s="11">
        <v>8</v>
      </c>
      <c r="T4" s="11">
        <v>9</v>
      </c>
      <c r="U4" s="11">
        <v>6</v>
      </c>
      <c r="V4" s="11">
        <v>10</v>
      </c>
      <c r="W4" s="11">
        <f aca="true" t="shared" si="0" ref="W4:W15">COUNTIF(C4:T4,"&lt;5")</f>
        <v>0</v>
      </c>
      <c r="X4" s="11">
        <f aca="true" t="shared" si="1" ref="X4:X15">COUNTIF(C4:V4,"=N")</f>
        <v>0</v>
      </c>
      <c r="Y4" s="12">
        <f aca="true" t="shared" si="2" ref="Y4:Y18">IF(AND(W4=0,X4=0),AVERAGE(C4:V4),"nepromovat")</f>
        <v>7.65</v>
      </c>
      <c r="Z4" s="10" t="s">
        <v>25</v>
      </c>
    </row>
    <row r="5" spans="1:26" ht="15.75">
      <c r="A5" s="9">
        <f>A4+1</f>
        <v>2</v>
      </c>
      <c r="B5" s="10" t="s">
        <v>26</v>
      </c>
      <c r="C5" s="11">
        <v>5</v>
      </c>
      <c r="D5" s="11">
        <v>6</v>
      </c>
      <c r="E5" s="11">
        <v>6</v>
      </c>
      <c r="F5" s="11">
        <v>5</v>
      </c>
      <c r="G5" s="13">
        <v>4</v>
      </c>
      <c r="H5" s="11">
        <v>6</v>
      </c>
      <c r="I5" s="11">
        <v>5</v>
      </c>
      <c r="J5" s="11">
        <v>9</v>
      </c>
      <c r="K5" s="11">
        <v>6</v>
      </c>
      <c r="L5" s="11">
        <v>9</v>
      </c>
      <c r="M5" s="11">
        <v>10</v>
      </c>
      <c r="N5" s="11">
        <v>9</v>
      </c>
      <c r="O5" s="11">
        <v>7</v>
      </c>
      <c r="P5" s="11">
        <v>7</v>
      </c>
      <c r="Q5" s="11">
        <v>5</v>
      </c>
      <c r="R5" s="13">
        <v>4</v>
      </c>
      <c r="S5" s="11">
        <v>5</v>
      </c>
      <c r="T5" s="11">
        <v>5</v>
      </c>
      <c r="U5" s="11">
        <v>5</v>
      </c>
      <c r="V5" s="11">
        <v>9</v>
      </c>
      <c r="W5" s="11">
        <f t="shared" si="0"/>
        <v>2</v>
      </c>
      <c r="X5" s="11">
        <f t="shared" si="1"/>
        <v>0</v>
      </c>
      <c r="Y5" s="12" t="str">
        <f t="shared" si="2"/>
        <v>nepromovat</v>
      </c>
      <c r="Z5" s="10" t="s">
        <v>26</v>
      </c>
    </row>
    <row r="6" spans="1:26" ht="15.75">
      <c r="A6" s="9">
        <v>3</v>
      </c>
      <c r="B6" s="10" t="s">
        <v>27</v>
      </c>
      <c r="C6" s="11">
        <v>5</v>
      </c>
      <c r="D6" s="11">
        <v>5</v>
      </c>
      <c r="E6" s="14">
        <v>4</v>
      </c>
      <c r="F6" s="13">
        <v>4</v>
      </c>
      <c r="G6" s="13">
        <v>4</v>
      </c>
      <c r="H6" s="11">
        <v>5</v>
      </c>
      <c r="I6" s="11">
        <v>5</v>
      </c>
      <c r="J6" s="11">
        <v>6</v>
      </c>
      <c r="K6" s="11">
        <v>6</v>
      </c>
      <c r="L6" s="11">
        <v>8</v>
      </c>
      <c r="M6" s="11">
        <v>9</v>
      </c>
      <c r="N6" s="11">
        <v>9</v>
      </c>
      <c r="O6" s="11">
        <v>7</v>
      </c>
      <c r="P6" s="11">
        <v>6</v>
      </c>
      <c r="Q6" s="11">
        <v>6</v>
      </c>
      <c r="R6" s="11">
        <v>5</v>
      </c>
      <c r="S6" s="11">
        <v>6</v>
      </c>
      <c r="T6" s="11">
        <v>5</v>
      </c>
      <c r="U6" s="11">
        <v>8</v>
      </c>
      <c r="V6" s="11">
        <v>8</v>
      </c>
      <c r="W6" s="11">
        <f t="shared" si="0"/>
        <v>3</v>
      </c>
      <c r="X6" s="11">
        <f t="shared" si="1"/>
        <v>0</v>
      </c>
      <c r="Y6" s="12" t="str">
        <f t="shared" si="2"/>
        <v>nepromovat</v>
      </c>
      <c r="Z6" s="10" t="s">
        <v>27</v>
      </c>
    </row>
    <row r="7" spans="1:26" ht="15.75">
      <c r="A7" s="9">
        <v>4</v>
      </c>
      <c r="B7" s="10" t="s">
        <v>28</v>
      </c>
      <c r="C7" s="11">
        <v>6</v>
      </c>
      <c r="D7" s="11">
        <v>5</v>
      </c>
      <c r="E7" s="13">
        <v>4</v>
      </c>
      <c r="F7" s="11">
        <v>5</v>
      </c>
      <c r="G7" s="11">
        <v>5</v>
      </c>
      <c r="H7" s="11">
        <v>6</v>
      </c>
      <c r="I7" s="11">
        <v>5</v>
      </c>
      <c r="J7" s="11">
        <v>6</v>
      </c>
      <c r="K7" s="11">
        <v>6</v>
      </c>
      <c r="L7" s="11">
        <v>7</v>
      </c>
      <c r="M7" s="11">
        <v>9</v>
      </c>
      <c r="N7" s="11">
        <v>10</v>
      </c>
      <c r="O7" s="11">
        <v>6</v>
      </c>
      <c r="P7" s="11">
        <v>6</v>
      </c>
      <c r="Q7" s="11">
        <v>7</v>
      </c>
      <c r="R7" s="13">
        <v>4</v>
      </c>
      <c r="S7" s="11">
        <v>5</v>
      </c>
      <c r="T7" s="11">
        <v>7</v>
      </c>
      <c r="U7" s="11">
        <v>5</v>
      </c>
      <c r="V7" s="11">
        <v>10</v>
      </c>
      <c r="W7" s="11">
        <f t="shared" si="0"/>
        <v>2</v>
      </c>
      <c r="X7" s="11">
        <f t="shared" si="1"/>
        <v>0</v>
      </c>
      <c r="Y7" s="12" t="str">
        <f t="shared" si="2"/>
        <v>nepromovat</v>
      </c>
      <c r="Z7" s="10" t="s">
        <v>28</v>
      </c>
    </row>
    <row r="8" spans="1:26" ht="15.75">
      <c r="A8" s="9">
        <v>5</v>
      </c>
      <c r="B8" s="10" t="s">
        <v>29</v>
      </c>
      <c r="C8" s="11">
        <v>7</v>
      </c>
      <c r="D8" s="11">
        <v>8</v>
      </c>
      <c r="E8" s="11">
        <v>6</v>
      </c>
      <c r="F8" s="11">
        <v>5</v>
      </c>
      <c r="G8" s="11">
        <v>8</v>
      </c>
      <c r="H8" s="11">
        <v>6</v>
      </c>
      <c r="I8" s="15">
        <v>9</v>
      </c>
      <c r="J8" s="11">
        <v>5</v>
      </c>
      <c r="K8" s="11">
        <v>6</v>
      </c>
      <c r="L8" s="11">
        <v>10</v>
      </c>
      <c r="M8" s="11">
        <v>10</v>
      </c>
      <c r="N8" s="11">
        <v>10</v>
      </c>
      <c r="O8" s="11">
        <v>8</v>
      </c>
      <c r="P8" s="11">
        <v>7</v>
      </c>
      <c r="Q8" s="11">
        <v>7</v>
      </c>
      <c r="R8" s="11">
        <v>5</v>
      </c>
      <c r="S8" s="11">
        <v>7</v>
      </c>
      <c r="T8" s="11">
        <v>8</v>
      </c>
      <c r="U8" s="11">
        <v>6</v>
      </c>
      <c r="V8" s="11">
        <v>10</v>
      </c>
      <c r="W8" s="11">
        <f t="shared" si="0"/>
        <v>0</v>
      </c>
      <c r="X8" s="11">
        <f t="shared" si="1"/>
        <v>0</v>
      </c>
      <c r="Y8" s="12">
        <f t="shared" si="2"/>
        <v>7.4</v>
      </c>
      <c r="Z8" s="10" t="s">
        <v>29</v>
      </c>
    </row>
    <row r="9" spans="1:26" ht="15.75">
      <c r="A9" s="9">
        <v>6</v>
      </c>
      <c r="B9" s="10" t="s">
        <v>30</v>
      </c>
      <c r="C9" s="11">
        <v>7</v>
      </c>
      <c r="D9" s="11">
        <v>7</v>
      </c>
      <c r="E9" s="11">
        <v>7</v>
      </c>
      <c r="F9" s="11">
        <v>9</v>
      </c>
      <c r="G9" s="11">
        <v>9</v>
      </c>
      <c r="H9" s="11">
        <v>7</v>
      </c>
      <c r="I9" s="11">
        <v>7</v>
      </c>
      <c r="J9" s="11">
        <v>9</v>
      </c>
      <c r="K9" s="11">
        <v>6</v>
      </c>
      <c r="L9" s="11">
        <v>10</v>
      </c>
      <c r="M9" s="11">
        <v>9</v>
      </c>
      <c r="N9" s="11">
        <v>10</v>
      </c>
      <c r="O9" s="11">
        <v>9</v>
      </c>
      <c r="P9" s="11">
        <v>7</v>
      </c>
      <c r="Q9" s="11">
        <v>7</v>
      </c>
      <c r="R9" s="11">
        <v>6</v>
      </c>
      <c r="S9" s="11">
        <v>9</v>
      </c>
      <c r="T9" s="11">
        <v>9</v>
      </c>
      <c r="U9" s="11">
        <v>7</v>
      </c>
      <c r="V9" s="11">
        <v>10</v>
      </c>
      <c r="W9" s="11">
        <f t="shared" si="0"/>
        <v>0</v>
      </c>
      <c r="X9" s="11">
        <f t="shared" si="1"/>
        <v>0</v>
      </c>
      <c r="Y9" s="12">
        <f t="shared" si="2"/>
        <v>8.05</v>
      </c>
      <c r="Z9" s="10" t="s">
        <v>30</v>
      </c>
    </row>
    <row r="10" spans="1:26" ht="15.75">
      <c r="A10" s="9">
        <v>7</v>
      </c>
      <c r="B10" s="10" t="s">
        <v>31</v>
      </c>
      <c r="C10" s="11">
        <v>6</v>
      </c>
      <c r="D10" s="11">
        <v>6</v>
      </c>
      <c r="E10" s="11">
        <v>6</v>
      </c>
      <c r="F10" s="11">
        <v>6</v>
      </c>
      <c r="G10" s="11">
        <v>9</v>
      </c>
      <c r="H10" s="11">
        <v>6</v>
      </c>
      <c r="I10" s="11">
        <v>6</v>
      </c>
      <c r="J10" s="11">
        <v>8</v>
      </c>
      <c r="K10" s="11">
        <v>6</v>
      </c>
      <c r="L10" s="11">
        <v>9</v>
      </c>
      <c r="M10" s="11">
        <v>10</v>
      </c>
      <c r="N10" s="11">
        <v>10</v>
      </c>
      <c r="O10" s="11">
        <v>8</v>
      </c>
      <c r="P10" s="11">
        <v>8</v>
      </c>
      <c r="Q10" s="11">
        <v>7</v>
      </c>
      <c r="R10" s="11">
        <v>5</v>
      </c>
      <c r="S10" s="11">
        <v>9</v>
      </c>
      <c r="T10" s="11">
        <v>8</v>
      </c>
      <c r="U10" s="11">
        <v>6</v>
      </c>
      <c r="V10" s="11">
        <v>10</v>
      </c>
      <c r="W10" s="11">
        <f t="shared" si="0"/>
        <v>0</v>
      </c>
      <c r="X10" s="11">
        <f t="shared" si="1"/>
        <v>0</v>
      </c>
      <c r="Y10" s="12">
        <f t="shared" si="2"/>
        <v>7.45</v>
      </c>
      <c r="Z10" s="10" t="s">
        <v>31</v>
      </c>
    </row>
    <row r="11" spans="1:26" ht="15.75">
      <c r="A11" s="9">
        <f>A10+1</f>
        <v>8</v>
      </c>
      <c r="B11" s="10" t="s">
        <v>32</v>
      </c>
      <c r="C11" s="11">
        <v>5</v>
      </c>
      <c r="D11" s="11">
        <v>6</v>
      </c>
      <c r="E11" s="11">
        <v>5</v>
      </c>
      <c r="F11" s="11">
        <v>5</v>
      </c>
      <c r="G11" s="11">
        <v>5</v>
      </c>
      <c r="H11" s="11">
        <v>5</v>
      </c>
      <c r="I11" s="11">
        <v>7</v>
      </c>
      <c r="J11" s="11">
        <v>6</v>
      </c>
      <c r="K11" s="11">
        <v>5</v>
      </c>
      <c r="L11" s="11">
        <v>10</v>
      </c>
      <c r="M11" s="11">
        <v>9</v>
      </c>
      <c r="N11" s="11">
        <v>9</v>
      </c>
      <c r="O11" s="11">
        <v>5</v>
      </c>
      <c r="P11" s="11">
        <v>6</v>
      </c>
      <c r="Q11" s="11">
        <v>7</v>
      </c>
      <c r="R11" s="11">
        <v>5</v>
      </c>
      <c r="S11" s="11">
        <v>6</v>
      </c>
      <c r="T11" s="11">
        <v>6</v>
      </c>
      <c r="U11" s="11">
        <v>5</v>
      </c>
      <c r="V11" s="11">
        <v>9</v>
      </c>
      <c r="W11" s="11">
        <f t="shared" si="0"/>
        <v>0</v>
      </c>
      <c r="X11" s="11">
        <f t="shared" si="1"/>
        <v>0</v>
      </c>
      <c r="Y11" s="12">
        <f t="shared" si="2"/>
        <v>6.3</v>
      </c>
      <c r="Z11" s="10" t="s">
        <v>32</v>
      </c>
    </row>
    <row r="12" spans="1:26" ht="15.75">
      <c r="A12" s="9">
        <v>9</v>
      </c>
      <c r="B12" s="10" t="s">
        <v>33</v>
      </c>
      <c r="C12" s="11">
        <v>5</v>
      </c>
      <c r="D12" s="11">
        <v>5</v>
      </c>
      <c r="E12" s="13">
        <v>4</v>
      </c>
      <c r="F12" s="13">
        <v>4</v>
      </c>
      <c r="G12" s="13">
        <v>4</v>
      </c>
      <c r="H12" s="11">
        <v>5</v>
      </c>
      <c r="I12" s="11">
        <v>5</v>
      </c>
      <c r="J12" s="11">
        <v>5</v>
      </c>
      <c r="K12" s="11">
        <v>7</v>
      </c>
      <c r="L12" s="11">
        <v>8</v>
      </c>
      <c r="M12" s="11">
        <v>9</v>
      </c>
      <c r="N12" s="11">
        <v>10</v>
      </c>
      <c r="O12" s="11">
        <v>6</v>
      </c>
      <c r="P12" s="11">
        <v>6</v>
      </c>
      <c r="Q12" s="11">
        <v>6</v>
      </c>
      <c r="R12" s="11">
        <v>5</v>
      </c>
      <c r="S12" s="11">
        <v>5</v>
      </c>
      <c r="T12" s="11">
        <v>6</v>
      </c>
      <c r="U12" s="11">
        <v>5</v>
      </c>
      <c r="V12" s="11">
        <v>9</v>
      </c>
      <c r="W12" s="11">
        <f t="shared" si="0"/>
        <v>3</v>
      </c>
      <c r="X12" s="11">
        <f t="shared" si="1"/>
        <v>0</v>
      </c>
      <c r="Y12" s="12" t="str">
        <f t="shared" si="2"/>
        <v>nepromovat</v>
      </c>
      <c r="Z12" s="10" t="s">
        <v>33</v>
      </c>
    </row>
    <row r="13" spans="1:26" ht="15.75">
      <c r="A13" s="9">
        <v>10</v>
      </c>
      <c r="B13" s="10" t="s">
        <v>34</v>
      </c>
      <c r="C13" s="11">
        <v>7</v>
      </c>
      <c r="D13" s="11">
        <v>5</v>
      </c>
      <c r="E13" s="11">
        <v>5</v>
      </c>
      <c r="F13" s="13">
        <v>4</v>
      </c>
      <c r="G13" s="13">
        <v>4</v>
      </c>
      <c r="H13" s="11">
        <v>5</v>
      </c>
      <c r="I13" s="11">
        <v>5</v>
      </c>
      <c r="J13" s="11">
        <v>5</v>
      </c>
      <c r="K13" s="11">
        <v>5</v>
      </c>
      <c r="L13" s="11">
        <v>8</v>
      </c>
      <c r="M13" s="11">
        <v>8</v>
      </c>
      <c r="N13" s="11">
        <v>9</v>
      </c>
      <c r="O13" s="11">
        <v>5</v>
      </c>
      <c r="P13" s="11">
        <v>5</v>
      </c>
      <c r="Q13" s="11">
        <v>5</v>
      </c>
      <c r="R13" s="13">
        <v>4</v>
      </c>
      <c r="S13" s="11">
        <v>5</v>
      </c>
      <c r="T13" s="11">
        <v>6</v>
      </c>
      <c r="U13" s="11">
        <v>5</v>
      </c>
      <c r="V13" s="11">
        <v>5</v>
      </c>
      <c r="W13" s="11">
        <f t="shared" si="0"/>
        <v>3</v>
      </c>
      <c r="X13" s="11">
        <f t="shared" si="1"/>
        <v>0</v>
      </c>
      <c r="Y13" s="12" t="str">
        <f t="shared" si="2"/>
        <v>nepromovat</v>
      </c>
      <c r="Z13" s="10" t="s">
        <v>34</v>
      </c>
    </row>
    <row r="14" spans="1:26" ht="15.75">
      <c r="A14" s="9">
        <f>A13+1</f>
        <v>11</v>
      </c>
      <c r="B14" s="10" t="s">
        <v>35</v>
      </c>
      <c r="C14" s="11">
        <v>7</v>
      </c>
      <c r="D14" s="11">
        <v>6</v>
      </c>
      <c r="E14" s="11">
        <v>5</v>
      </c>
      <c r="F14" s="11">
        <v>7</v>
      </c>
      <c r="G14" s="11">
        <v>6</v>
      </c>
      <c r="H14" s="11">
        <v>6</v>
      </c>
      <c r="I14" s="11">
        <v>6</v>
      </c>
      <c r="J14" s="11">
        <v>6</v>
      </c>
      <c r="K14" s="11">
        <v>6</v>
      </c>
      <c r="L14" s="11">
        <v>8</v>
      </c>
      <c r="M14" s="11">
        <v>10</v>
      </c>
      <c r="N14" s="11">
        <v>10</v>
      </c>
      <c r="O14" s="11">
        <v>6</v>
      </c>
      <c r="P14" s="11">
        <v>6</v>
      </c>
      <c r="Q14" s="11">
        <v>7</v>
      </c>
      <c r="R14" s="11">
        <v>5</v>
      </c>
      <c r="S14" s="11">
        <v>8</v>
      </c>
      <c r="T14" s="11">
        <v>8</v>
      </c>
      <c r="U14" s="11">
        <v>5</v>
      </c>
      <c r="V14" s="11">
        <v>8</v>
      </c>
      <c r="W14" s="11">
        <f t="shared" si="0"/>
        <v>0</v>
      </c>
      <c r="X14" s="11">
        <f t="shared" si="1"/>
        <v>0</v>
      </c>
      <c r="Y14" s="12">
        <f t="shared" si="2"/>
        <v>6.8</v>
      </c>
      <c r="Z14" s="10" t="s">
        <v>35</v>
      </c>
    </row>
    <row r="15" spans="1:26" ht="15.75">
      <c r="A15" s="9">
        <v>12</v>
      </c>
      <c r="B15" s="10" t="s">
        <v>36</v>
      </c>
      <c r="C15" s="11">
        <v>5</v>
      </c>
      <c r="D15" s="11">
        <v>5</v>
      </c>
      <c r="E15" s="11">
        <v>5</v>
      </c>
      <c r="F15" s="13">
        <v>4</v>
      </c>
      <c r="G15" s="11">
        <v>7</v>
      </c>
      <c r="H15" s="11">
        <v>5</v>
      </c>
      <c r="I15" s="11">
        <v>5</v>
      </c>
      <c r="J15" s="11">
        <v>5</v>
      </c>
      <c r="K15" s="11">
        <v>5</v>
      </c>
      <c r="L15" s="11">
        <v>8</v>
      </c>
      <c r="M15" s="11">
        <v>10</v>
      </c>
      <c r="N15" s="11">
        <v>9</v>
      </c>
      <c r="O15" s="11">
        <v>7</v>
      </c>
      <c r="P15" s="11">
        <v>5</v>
      </c>
      <c r="Q15" s="11">
        <v>6</v>
      </c>
      <c r="R15" s="11">
        <v>5</v>
      </c>
      <c r="S15" s="11">
        <v>5</v>
      </c>
      <c r="T15" s="11">
        <v>5</v>
      </c>
      <c r="U15" s="13">
        <v>4</v>
      </c>
      <c r="V15" s="11">
        <v>7</v>
      </c>
      <c r="W15" s="11">
        <f t="shared" si="0"/>
        <v>1</v>
      </c>
      <c r="X15" s="11">
        <f t="shared" si="1"/>
        <v>0</v>
      </c>
      <c r="Y15" s="12" t="str">
        <f t="shared" si="2"/>
        <v>nepromovat</v>
      </c>
      <c r="Z15" s="10" t="s">
        <v>36</v>
      </c>
    </row>
    <row r="16" spans="1:26" ht="15.75">
      <c r="A16" s="9">
        <v>13</v>
      </c>
      <c r="B16" s="10" t="s">
        <v>37</v>
      </c>
      <c r="C16" s="11">
        <v>7</v>
      </c>
      <c r="D16" s="11">
        <v>8</v>
      </c>
      <c r="E16" s="11">
        <v>6</v>
      </c>
      <c r="F16" s="11">
        <v>6</v>
      </c>
      <c r="G16" s="11">
        <v>8</v>
      </c>
      <c r="H16" s="11">
        <v>6</v>
      </c>
      <c r="I16" s="11">
        <v>6</v>
      </c>
      <c r="J16" s="11">
        <v>7</v>
      </c>
      <c r="K16" s="11">
        <v>8</v>
      </c>
      <c r="L16" s="11">
        <v>9</v>
      </c>
      <c r="M16" s="11">
        <v>9</v>
      </c>
      <c r="N16" s="11">
        <v>10</v>
      </c>
      <c r="O16" s="11">
        <v>7</v>
      </c>
      <c r="P16" s="11">
        <v>7</v>
      </c>
      <c r="Q16" s="11">
        <v>6</v>
      </c>
      <c r="R16" s="11">
        <v>6</v>
      </c>
      <c r="S16" s="11">
        <v>7</v>
      </c>
      <c r="T16" s="11">
        <v>8</v>
      </c>
      <c r="U16" s="11">
        <v>5</v>
      </c>
      <c r="V16" s="11">
        <v>9</v>
      </c>
      <c r="W16" s="11">
        <f>COUNTIF(C16:T16,"&lt;5")</f>
        <v>0</v>
      </c>
      <c r="X16" s="11">
        <f>COUNTIF(C16:V16,"=N")</f>
        <v>0</v>
      </c>
      <c r="Y16" s="12">
        <f t="shared" si="2"/>
        <v>7.25</v>
      </c>
      <c r="Z16" s="10" t="s">
        <v>37</v>
      </c>
    </row>
    <row r="17" spans="1:26" ht="15.75">
      <c r="A17" s="9">
        <v>14</v>
      </c>
      <c r="B17" s="10" t="s">
        <v>38</v>
      </c>
      <c r="C17" s="11">
        <v>7</v>
      </c>
      <c r="D17" s="11">
        <v>6</v>
      </c>
      <c r="E17" s="11">
        <v>9</v>
      </c>
      <c r="F17" s="11">
        <v>7</v>
      </c>
      <c r="G17" s="11">
        <v>9</v>
      </c>
      <c r="H17" s="11">
        <v>6</v>
      </c>
      <c r="I17" s="11">
        <v>5</v>
      </c>
      <c r="J17" s="11">
        <v>7</v>
      </c>
      <c r="K17" s="11">
        <v>7</v>
      </c>
      <c r="L17" s="11">
        <v>10</v>
      </c>
      <c r="M17" s="11">
        <v>10</v>
      </c>
      <c r="N17" s="11">
        <v>10</v>
      </c>
      <c r="O17" s="11">
        <v>9</v>
      </c>
      <c r="P17" s="11">
        <v>8</v>
      </c>
      <c r="Q17" s="11">
        <v>9</v>
      </c>
      <c r="R17" s="11">
        <v>5</v>
      </c>
      <c r="S17" s="11">
        <v>10</v>
      </c>
      <c r="T17" s="11">
        <v>7</v>
      </c>
      <c r="U17" s="11">
        <v>6</v>
      </c>
      <c r="V17" s="11">
        <v>10</v>
      </c>
      <c r="W17" s="11">
        <f>COUNTIF(C17:T17,"&lt;5")</f>
        <v>0</v>
      </c>
      <c r="X17" s="11">
        <f>COUNTIF(C17:V17,"=N")</f>
        <v>0</v>
      </c>
      <c r="Y17" s="12">
        <f t="shared" si="2"/>
        <v>7.85</v>
      </c>
      <c r="Z17" s="10" t="s">
        <v>38</v>
      </c>
    </row>
    <row r="18" spans="1:26" ht="15.75">
      <c r="A18" s="9">
        <v>15</v>
      </c>
      <c r="B18" s="10" t="s">
        <v>39</v>
      </c>
      <c r="C18" s="11">
        <v>7</v>
      </c>
      <c r="D18" s="11">
        <v>6</v>
      </c>
      <c r="E18" s="11">
        <v>4</v>
      </c>
      <c r="F18" s="11">
        <v>7</v>
      </c>
      <c r="G18" s="11">
        <v>6</v>
      </c>
      <c r="H18" s="11">
        <v>6</v>
      </c>
      <c r="I18" s="11">
        <v>7</v>
      </c>
      <c r="J18" s="11">
        <v>9</v>
      </c>
      <c r="K18" s="11">
        <v>9</v>
      </c>
      <c r="L18" s="11">
        <v>9</v>
      </c>
      <c r="M18" s="11">
        <v>10</v>
      </c>
      <c r="N18" s="11">
        <v>10</v>
      </c>
      <c r="O18" s="11">
        <v>6</v>
      </c>
      <c r="P18" s="11">
        <v>7</v>
      </c>
      <c r="Q18" s="11">
        <v>7</v>
      </c>
      <c r="R18" s="11">
        <v>5</v>
      </c>
      <c r="S18" s="11">
        <v>7</v>
      </c>
      <c r="T18" s="11">
        <v>9</v>
      </c>
      <c r="U18" s="11">
        <v>6</v>
      </c>
      <c r="V18" s="11">
        <v>10</v>
      </c>
      <c r="W18" s="11">
        <f>COUNTIF(C18:T18,"&lt;5")</f>
        <v>1</v>
      </c>
      <c r="X18" s="11">
        <f>COUNTIF(C18:V18,"=N")</f>
        <v>0</v>
      </c>
      <c r="Y18" s="12" t="str">
        <f t="shared" si="2"/>
        <v>nepromovat</v>
      </c>
      <c r="Z18" s="10" t="s">
        <v>39</v>
      </c>
    </row>
    <row r="19" spans="1:26" ht="15.75">
      <c r="A19" s="9">
        <v>16</v>
      </c>
      <c r="B19" s="10" t="s">
        <v>40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>
        <v>9</v>
      </c>
      <c r="N19" s="11">
        <v>9</v>
      </c>
      <c r="O19" s="11"/>
      <c r="P19" s="11"/>
      <c r="Q19" s="11"/>
      <c r="R19" s="11"/>
      <c r="S19" s="11"/>
      <c r="T19" s="11"/>
      <c r="U19" s="11"/>
      <c r="V19" s="11">
        <v>2</v>
      </c>
      <c r="W19" s="11"/>
      <c r="X19" s="11"/>
      <c r="Y19" s="12"/>
      <c r="Z19" s="10" t="s">
        <v>40</v>
      </c>
    </row>
    <row r="20" spans="1:26" ht="15.75">
      <c r="A20" s="9">
        <v>17</v>
      </c>
      <c r="B20" s="10" t="s">
        <v>41</v>
      </c>
      <c r="C20" s="11">
        <v>6</v>
      </c>
      <c r="D20" s="11">
        <v>7</v>
      </c>
      <c r="E20" s="11">
        <v>5</v>
      </c>
      <c r="F20" s="11">
        <v>6</v>
      </c>
      <c r="G20" s="11">
        <v>6</v>
      </c>
      <c r="H20" s="11">
        <v>6</v>
      </c>
      <c r="I20" s="11">
        <v>9</v>
      </c>
      <c r="J20" s="11">
        <v>9</v>
      </c>
      <c r="K20" s="11">
        <v>6</v>
      </c>
      <c r="L20" s="11">
        <v>8</v>
      </c>
      <c r="M20" s="11">
        <v>9</v>
      </c>
      <c r="N20" s="11">
        <v>10</v>
      </c>
      <c r="O20" s="11">
        <v>8</v>
      </c>
      <c r="P20" s="11">
        <v>7</v>
      </c>
      <c r="Q20" s="11">
        <v>7</v>
      </c>
      <c r="R20" s="11">
        <v>5</v>
      </c>
      <c r="S20" s="11">
        <v>7</v>
      </c>
      <c r="T20" s="11">
        <v>7</v>
      </c>
      <c r="U20" s="11">
        <v>7</v>
      </c>
      <c r="V20" s="11">
        <v>9</v>
      </c>
      <c r="W20" s="11">
        <f aca="true" t="shared" si="3" ref="W20:W28">COUNTIF(C20:T20,"&lt;5")</f>
        <v>0</v>
      </c>
      <c r="X20" s="11">
        <f aca="true" t="shared" si="4" ref="X20:X28">COUNTIF(C20:V20,"=N")</f>
        <v>0</v>
      </c>
      <c r="Y20" s="12">
        <f aca="true" t="shared" si="5" ref="Y20:Y29">IF(AND(W20=0,X20=0),AVERAGE(C20:V20),"nepromovat")</f>
        <v>7.2</v>
      </c>
      <c r="Z20" s="10" t="s">
        <v>41</v>
      </c>
    </row>
    <row r="21" spans="1:26" ht="15.75">
      <c r="A21" s="9">
        <v>18</v>
      </c>
      <c r="B21" s="10" t="s">
        <v>42</v>
      </c>
      <c r="C21" s="11">
        <v>5</v>
      </c>
      <c r="D21" s="11">
        <v>5</v>
      </c>
      <c r="E21" s="16">
        <v>4</v>
      </c>
      <c r="F21" s="11">
        <v>5</v>
      </c>
      <c r="G21" s="13">
        <v>4</v>
      </c>
      <c r="H21" s="11">
        <v>5</v>
      </c>
      <c r="I21" s="11">
        <v>5</v>
      </c>
      <c r="J21" s="11">
        <v>6</v>
      </c>
      <c r="K21" s="11">
        <v>5</v>
      </c>
      <c r="L21" s="11">
        <v>8</v>
      </c>
      <c r="M21" s="11">
        <v>9</v>
      </c>
      <c r="N21" s="11">
        <v>9</v>
      </c>
      <c r="O21" s="11">
        <v>6</v>
      </c>
      <c r="P21" s="11">
        <v>7</v>
      </c>
      <c r="Q21" s="11">
        <v>8</v>
      </c>
      <c r="R21" s="13">
        <v>4</v>
      </c>
      <c r="S21" s="11">
        <v>5</v>
      </c>
      <c r="T21" s="11">
        <v>6</v>
      </c>
      <c r="U21" s="11">
        <v>5</v>
      </c>
      <c r="V21" s="11">
        <v>4</v>
      </c>
      <c r="W21" s="11">
        <f t="shared" si="3"/>
        <v>3</v>
      </c>
      <c r="X21" s="11">
        <f t="shared" si="4"/>
        <v>0</v>
      </c>
      <c r="Y21" s="12" t="str">
        <f t="shared" si="5"/>
        <v>nepromovat</v>
      </c>
      <c r="Z21" s="10" t="s">
        <v>42</v>
      </c>
    </row>
    <row r="22" spans="1:26" ht="15.75">
      <c r="A22" s="9">
        <v>19</v>
      </c>
      <c r="B22" s="10" t="s">
        <v>43</v>
      </c>
      <c r="C22" s="11">
        <v>7</v>
      </c>
      <c r="D22" s="11">
        <v>7</v>
      </c>
      <c r="E22" s="11">
        <v>6</v>
      </c>
      <c r="F22" s="11">
        <v>7</v>
      </c>
      <c r="G22" s="11">
        <v>8</v>
      </c>
      <c r="H22" s="11">
        <v>5</v>
      </c>
      <c r="I22" s="11">
        <v>7</v>
      </c>
      <c r="J22" s="11">
        <v>7</v>
      </c>
      <c r="K22" s="11">
        <v>7</v>
      </c>
      <c r="L22" s="11">
        <v>9</v>
      </c>
      <c r="M22" s="11">
        <v>10</v>
      </c>
      <c r="N22" s="11">
        <v>10</v>
      </c>
      <c r="O22" s="11">
        <v>8</v>
      </c>
      <c r="P22" s="11">
        <v>7</v>
      </c>
      <c r="Q22" s="11">
        <v>6</v>
      </c>
      <c r="R22" s="11">
        <v>5</v>
      </c>
      <c r="S22" s="11">
        <v>7</v>
      </c>
      <c r="T22" s="11">
        <v>10</v>
      </c>
      <c r="U22" s="11">
        <v>7</v>
      </c>
      <c r="V22" s="11">
        <v>10</v>
      </c>
      <c r="W22" s="11">
        <f t="shared" si="3"/>
        <v>0</v>
      </c>
      <c r="X22" s="11">
        <f t="shared" si="4"/>
        <v>0</v>
      </c>
      <c r="Y22" s="12">
        <f t="shared" si="5"/>
        <v>7.5</v>
      </c>
      <c r="Z22" s="10" t="s">
        <v>43</v>
      </c>
    </row>
    <row r="23" spans="1:26" ht="15.75">
      <c r="A23" s="9">
        <f>A22+1</f>
        <v>20</v>
      </c>
      <c r="B23" s="10" t="s">
        <v>44</v>
      </c>
      <c r="C23" s="11">
        <v>5</v>
      </c>
      <c r="D23" s="11">
        <v>5</v>
      </c>
      <c r="E23" s="11">
        <v>5</v>
      </c>
      <c r="F23" s="13">
        <v>4</v>
      </c>
      <c r="G23" s="13">
        <v>4</v>
      </c>
      <c r="H23" s="11">
        <v>5</v>
      </c>
      <c r="I23" s="11">
        <v>7</v>
      </c>
      <c r="J23" s="11">
        <v>5</v>
      </c>
      <c r="K23" s="11">
        <v>5</v>
      </c>
      <c r="L23" s="11">
        <v>9</v>
      </c>
      <c r="M23" s="11">
        <v>7</v>
      </c>
      <c r="N23" s="11">
        <v>9</v>
      </c>
      <c r="O23" s="11">
        <v>5</v>
      </c>
      <c r="P23" s="11">
        <v>6</v>
      </c>
      <c r="Q23" s="11">
        <v>6</v>
      </c>
      <c r="R23" s="13">
        <v>4</v>
      </c>
      <c r="S23" s="11"/>
      <c r="T23" s="11">
        <v>5</v>
      </c>
      <c r="U23" s="13">
        <v>4</v>
      </c>
      <c r="V23" s="11">
        <v>5</v>
      </c>
      <c r="W23" s="11">
        <f t="shared" si="3"/>
        <v>3</v>
      </c>
      <c r="X23" s="11">
        <f t="shared" si="4"/>
        <v>0</v>
      </c>
      <c r="Y23" s="12" t="str">
        <f t="shared" si="5"/>
        <v>nepromovat</v>
      </c>
      <c r="Z23" s="10" t="s">
        <v>44</v>
      </c>
    </row>
    <row r="24" spans="1:26" ht="15.75">
      <c r="A24" s="9">
        <v>21</v>
      </c>
      <c r="B24" s="10" t="s">
        <v>45</v>
      </c>
      <c r="C24" s="11">
        <v>7</v>
      </c>
      <c r="D24" s="11">
        <v>5</v>
      </c>
      <c r="E24" s="11">
        <v>6</v>
      </c>
      <c r="F24" s="11">
        <v>5</v>
      </c>
      <c r="G24" s="11">
        <v>6</v>
      </c>
      <c r="H24" s="11">
        <v>6</v>
      </c>
      <c r="I24" s="11">
        <v>5</v>
      </c>
      <c r="J24" s="11">
        <v>8</v>
      </c>
      <c r="K24" s="11">
        <v>7</v>
      </c>
      <c r="L24" s="11">
        <v>10</v>
      </c>
      <c r="M24" s="11">
        <v>9</v>
      </c>
      <c r="N24" s="11">
        <v>9</v>
      </c>
      <c r="O24" s="11">
        <v>6</v>
      </c>
      <c r="P24" s="11">
        <v>7</v>
      </c>
      <c r="Q24" s="11">
        <v>6</v>
      </c>
      <c r="R24" s="11">
        <v>5</v>
      </c>
      <c r="S24" s="11">
        <v>6</v>
      </c>
      <c r="T24" s="11">
        <v>6</v>
      </c>
      <c r="U24" s="13">
        <v>4</v>
      </c>
      <c r="V24" s="11">
        <v>10</v>
      </c>
      <c r="W24" s="11">
        <f t="shared" si="3"/>
        <v>0</v>
      </c>
      <c r="X24" s="11">
        <f t="shared" si="4"/>
        <v>0</v>
      </c>
      <c r="Y24" s="12"/>
      <c r="Z24" s="10" t="s">
        <v>45</v>
      </c>
    </row>
    <row r="25" spans="1:26" ht="15.75">
      <c r="A25" s="9">
        <v>22</v>
      </c>
      <c r="B25" s="10" t="s">
        <v>46</v>
      </c>
      <c r="C25" s="13">
        <v>4</v>
      </c>
      <c r="D25" s="11">
        <v>5</v>
      </c>
      <c r="E25" s="13">
        <v>4</v>
      </c>
      <c r="F25" s="11"/>
      <c r="G25" s="13">
        <v>4</v>
      </c>
      <c r="H25" s="11">
        <v>5</v>
      </c>
      <c r="I25" s="11"/>
      <c r="J25" s="11">
        <v>5</v>
      </c>
      <c r="K25" s="13">
        <v>4</v>
      </c>
      <c r="L25" s="11">
        <v>10</v>
      </c>
      <c r="M25" s="11">
        <v>8</v>
      </c>
      <c r="N25" s="11">
        <v>9</v>
      </c>
      <c r="O25" s="11">
        <v>5</v>
      </c>
      <c r="P25" s="11">
        <v>5</v>
      </c>
      <c r="Q25" s="11">
        <v>6</v>
      </c>
      <c r="R25" s="13">
        <v>4</v>
      </c>
      <c r="S25" s="11"/>
      <c r="T25" s="11"/>
      <c r="U25" s="11">
        <v>5</v>
      </c>
      <c r="V25" s="11">
        <v>5</v>
      </c>
      <c r="W25" s="11">
        <f t="shared" si="3"/>
        <v>5</v>
      </c>
      <c r="X25" s="11">
        <f t="shared" si="4"/>
        <v>0</v>
      </c>
      <c r="Y25" s="12" t="str">
        <f t="shared" si="5"/>
        <v>nepromovat</v>
      </c>
      <c r="Z25" s="10" t="s">
        <v>46</v>
      </c>
    </row>
    <row r="26" spans="1:26" ht="15.75">
      <c r="A26" s="9">
        <v>23</v>
      </c>
      <c r="B26" s="10" t="s">
        <v>47</v>
      </c>
      <c r="C26" s="11">
        <v>7</v>
      </c>
      <c r="D26" s="11">
        <v>6</v>
      </c>
      <c r="E26" s="11">
        <v>5</v>
      </c>
      <c r="F26" s="11">
        <v>6</v>
      </c>
      <c r="G26" s="11">
        <v>7</v>
      </c>
      <c r="H26" s="11">
        <v>7</v>
      </c>
      <c r="I26" s="11">
        <v>7</v>
      </c>
      <c r="J26" s="11">
        <v>9</v>
      </c>
      <c r="K26" s="11">
        <v>5</v>
      </c>
      <c r="L26" s="11">
        <v>9</v>
      </c>
      <c r="M26" s="11">
        <v>9</v>
      </c>
      <c r="N26" s="11">
        <v>10</v>
      </c>
      <c r="O26" s="11">
        <v>7</v>
      </c>
      <c r="P26" s="11">
        <v>7</v>
      </c>
      <c r="Q26" s="11">
        <v>7</v>
      </c>
      <c r="R26" s="11">
        <v>5</v>
      </c>
      <c r="S26" s="11">
        <v>8</v>
      </c>
      <c r="T26" s="11">
        <v>8</v>
      </c>
      <c r="U26" s="11">
        <v>5</v>
      </c>
      <c r="V26" s="11">
        <v>10</v>
      </c>
      <c r="W26" s="11">
        <f t="shared" si="3"/>
        <v>0</v>
      </c>
      <c r="X26" s="11">
        <f t="shared" si="4"/>
        <v>0</v>
      </c>
      <c r="Y26" s="12">
        <f t="shared" si="5"/>
        <v>7.2</v>
      </c>
      <c r="Z26" s="10" t="s">
        <v>47</v>
      </c>
    </row>
    <row r="27" spans="1:26" ht="15.75">
      <c r="A27" s="9">
        <v>24</v>
      </c>
      <c r="B27" s="10" t="s">
        <v>48</v>
      </c>
      <c r="C27" s="11"/>
      <c r="D27" s="11"/>
      <c r="E27" s="11"/>
      <c r="F27" s="11"/>
      <c r="G27" s="11"/>
      <c r="H27" s="11"/>
      <c r="I27" s="11"/>
      <c r="J27" s="11"/>
      <c r="K27" s="11">
        <v>5</v>
      </c>
      <c r="L27" s="11"/>
      <c r="M27" s="11">
        <v>9</v>
      </c>
      <c r="N27" s="11"/>
      <c r="O27" s="11"/>
      <c r="P27" s="11"/>
      <c r="Q27" s="11"/>
      <c r="R27" s="11"/>
      <c r="S27" s="11"/>
      <c r="T27" s="11"/>
      <c r="U27" s="11"/>
      <c r="V27" s="11">
        <v>2</v>
      </c>
      <c r="W27" s="11">
        <f t="shared" si="3"/>
        <v>0</v>
      </c>
      <c r="X27" s="11">
        <f t="shared" si="4"/>
        <v>0</v>
      </c>
      <c r="Y27" s="12"/>
      <c r="Z27" s="10" t="s">
        <v>48</v>
      </c>
    </row>
    <row r="28" spans="1:26" ht="15.75">
      <c r="A28" s="9">
        <v>25</v>
      </c>
      <c r="B28" s="17" t="s">
        <v>49</v>
      </c>
      <c r="C28" s="18">
        <v>7</v>
      </c>
      <c r="D28" s="18">
        <v>7</v>
      </c>
      <c r="E28" s="18">
        <v>7</v>
      </c>
      <c r="F28" s="18">
        <v>6</v>
      </c>
      <c r="G28" s="18">
        <v>8</v>
      </c>
      <c r="H28" s="18">
        <v>5</v>
      </c>
      <c r="I28" s="18">
        <v>7</v>
      </c>
      <c r="J28" s="18">
        <v>6</v>
      </c>
      <c r="K28" s="18">
        <v>6</v>
      </c>
      <c r="L28" s="18" t="s">
        <v>50</v>
      </c>
      <c r="M28" s="18">
        <v>10</v>
      </c>
      <c r="N28" s="18">
        <v>10</v>
      </c>
      <c r="O28" s="18">
        <v>8</v>
      </c>
      <c r="P28" s="18">
        <v>8</v>
      </c>
      <c r="Q28" s="18">
        <v>5</v>
      </c>
      <c r="R28" s="18">
        <v>6</v>
      </c>
      <c r="S28" s="18">
        <v>7</v>
      </c>
      <c r="T28" s="18">
        <v>7</v>
      </c>
      <c r="U28" s="18">
        <v>7</v>
      </c>
      <c r="V28" s="18">
        <v>9</v>
      </c>
      <c r="W28" s="18">
        <f t="shared" si="3"/>
        <v>0</v>
      </c>
      <c r="X28" s="18">
        <f t="shared" si="4"/>
        <v>0</v>
      </c>
      <c r="Y28" s="12">
        <f t="shared" si="5"/>
        <v>7.157894736842105</v>
      </c>
      <c r="Z28" s="17" t="s">
        <v>49</v>
      </c>
    </row>
    <row r="29" spans="1:26" ht="15.75">
      <c r="A29" s="9">
        <f>A28+1</f>
        <v>26</v>
      </c>
      <c r="B29" s="19" t="s">
        <v>51</v>
      </c>
      <c r="C29" s="11">
        <v>7</v>
      </c>
      <c r="D29" s="11">
        <v>6</v>
      </c>
      <c r="E29" s="19">
        <v>5</v>
      </c>
      <c r="F29" s="19">
        <v>6</v>
      </c>
      <c r="G29" s="11">
        <v>6</v>
      </c>
      <c r="H29" s="11">
        <v>6</v>
      </c>
      <c r="I29" s="11">
        <v>7</v>
      </c>
      <c r="J29" s="11">
        <v>8</v>
      </c>
      <c r="K29" s="11">
        <v>6</v>
      </c>
      <c r="L29" s="11">
        <v>8</v>
      </c>
      <c r="M29" s="11">
        <v>10</v>
      </c>
      <c r="N29" s="11">
        <v>10</v>
      </c>
      <c r="O29" s="11">
        <v>6</v>
      </c>
      <c r="P29" s="11">
        <v>7</v>
      </c>
      <c r="Q29" s="11">
        <v>6</v>
      </c>
      <c r="R29" s="11">
        <v>5</v>
      </c>
      <c r="S29" s="11">
        <v>6</v>
      </c>
      <c r="T29" s="11">
        <v>8</v>
      </c>
      <c r="U29" s="11">
        <v>6</v>
      </c>
      <c r="V29" s="11">
        <v>8</v>
      </c>
      <c r="W29" s="19"/>
      <c r="X29" s="11"/>
      <c r="Y29" s="12">
        <f t="shared" si="5"/>
        <v>6.85</v>
      </c>
      <c r="Z29" s="19" t="s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mio</cp:lastModifiedBy>
  <dcterms:created xsi:type="dcterms:W3CDTF">1996-10-14T23:33:28Z</dcterms:created>
  <dcterms:modified xsi:type="dcterms:W3CDTF">2010-01-31T18:24:43Z</dcterms:modified>
  <cp:category/>
  <cp:version/>
  <cp:contentType/>
  <cp:contentStatus/>
</cp:coreProperties>
</file>